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8.166\share\02_学園広報G\19_メディア_マニュアル・書類\新取材の取り扱い\取材撮影申請書\"/>
    </mc:Choice>
  </mc:AlternateContent>
  <xr:revisionPtr revIDLastSave="0" documentId="8_{DE2065D6-9EFE-470B-85D9-F2DE389B9B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書" sheetId="1" r:id="rId1"/>
    <sheet name="書式用" sheetId="2" r:id="rId2"/>
  </sheets>
  <definedNames>
    <definedName name="_xlnm._FilterDatabase" localSheetId="1" hidden="1">書式用!$A$1:$D$1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0" i="1" l="1"/>
  <c r="S40" i="1"/>
  <c r="I1" i="1" l="1"/>
  <c r="S27" i="1"/>
  <c r="L40" i="1"/>
  <c r="L27" i="1"/>
  <c r="AC5" i="1"/>
  <c r="A8" i="1" l="1"/>
  <c r="A1" i="1" s="1"/>
  <c r="Q1" i="1" s="1"/>
  <c r="M1" i="1" l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ytsuji</author>
  </authors>
  <commentList>
    <comment ref="S2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<sst xmlns="http://schemas.openxmlformats.org/spreadsheetml/2006/main" count="77" uniqueCount="61">
  <si>
    <t>報道取材・撮影申請書</t>
    <phoneticPr fontId="1"/>
  </si>
  <si>
    <t>下記のとおり報道取材・撮影を行いたいので、ご許可くださいますようお願いいたします。
なお、報道取材・撮影にあたっては、貴学園の指示に従い、許可条件を厳守いたします。</t>
    <phoneticPr fontId="1"/>
  </si>
  <si>
    <t>記</t>
    <phoneticPr fontId="1"/>
  </si>
  <si>
    <t>　（簡潔明瞭に記入）</t>
    <phoneticPr fontId="1"/>
  </si>
  <si>
    <t>　（病院での取材・撮影の場合は、報道取材・撮影についての注意事項を遵守願います）</t>
    <phoneticPr fontId="1"/>
  </si>
  <si>
    <t>名</t>
    <phoneticPr fontId="1"/>
  </si>
  <si>
    <t>※企画書がある場合は、あわせてご提出ください。</t>
  </si>
  <si>
    <t>※この書式によらず急を要する場合は、速やかに下記までご連絡願います。</t>
  </si>
  <si>
    <t>以上</t>
    <phoneticPr fontId="1"/>
  </si>
  <si>
    <t>【提出・問合せ先】</t>
    <phoneticPr fontId="1"/>
  </si>
  <si>
    <t>学校法人 藤田学園</t>
    <phoneticPr fontId="1"/>
  </si>
  <si>
    <t xml:space="preserve">Tel：0562-93-2492・2868             </t>
  </si>
  <si>
    <t xml:space="preserve">Fax：0562-93-4597  </t>
  </si>
  <si>
    <t>４．取材対象の教職員</t>
    <phoneticPr fontId="1"/>
  </si>
  <si>
    <t>：</t>
  </si>
  <si>
    <t>：</t>
    <phoneticPr fontId="1"/>
  </si>
  <si>
    <t>１．取材・撮影の趣旨</t>
    <phoneticPr fontId="1"/>
  </si>
  <si>
    <t>：</t>
    <phoneticPr fontId="1"/>
  </si>
  <si>
    <t>３．取材・撮影場所</t>
    <phoneticPr fontId="1"/>
  </si>
  <si>
    <t>２．取材・撮影日時</t>
    <phoneticPr fontId="1"/>
  </si>
  <si>
    <t>所属</t>
    <phoneticPr fontId="1"/>
  </si>
  <si>
    <t>本人の内諾</t>
    <phoneticPr fontId="1"/>
  </si>
  <si>
    <t>撮影の有無</t>
    <phoneticPr fontId="1"/>
  </si>
  <si>
    <t>５．患者撮影の有無</t>
    <phoneticPr fontId="1"/>
  </si>
  <si>
    <t>６．取材・撮影者人数</t>
    <phoneticPr fontId="1"/>
  </si>
  <si>
    <t>７．搬入する機材等</t>
    <phoneticPr fontId="1"/>
  </si>
  <si>
    <t>８．掲載（放送）日時</t>
    <phoneticPr fontId="1"/>
  </si>
  <si>
    <t>～</t>
    <phoneticPr fontId="1"/>
  </si>
  <si>
    <t>無</t>
    <rPh sb="0" eb="1">
      <t>ナ</t>
    </rPh>
    <phoneticPr fontId="1"/>
  </si>
  <si>
    <t>タイトル</t>
    <phoneticPr fontId="1"/>
  </si>
  <si>
    <t>（申請者）</t>
    <phoneticPr fontId="1"/>
  </si>
  <si>
    <t>取材責任者</t>
    <phoneticPr fontId="1"/>
  </si>
  <si>
    <t>電話連絡先</t>
    <phoneticPr fontId="1"/>
  </si>
  <si>
    <t>社名</t>
    <phoneticPr fontId="1"/>
  </si>
  <si>
    <t>※詳細は別添参照</t>
    <rPh sb="1" eb="3">
      <t>ショウサイ</t>
    </rPh>
    <rPh sb="4" eb="6">
      <t>ベッテン</t>
    </rPh>
    <rPh sb="6" eb="8">
      <t>サンショウ</t>
    </rPh>
    <phoneticPr fontId="1"/>
  </si>
  <si>
    <t>藤田医科大学</t>
    <rPh sb="0" eb="6">
      <t>フジタイカダイガク</t>
    </rPh>
    <phoneticPr fontId="1"/>
  </si>
  <si>
    <t>法人本部 広報部 広報課</t>
    <rPh sb="9" eb="11">
      <t>コウホウ</t>
    </rPh>
    <rPh sb="11" eb="12">
      <t>カ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</si>
  <si>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E-mail：</t>
    </r>
    <r>
      <rPr>
        <u/>
        <sz val="11"/>
        <color theme="10"/>
        <rFont val="ＭＳ Ｐゴシック"/>
        <family val="3"/>
        <charset val="128"/>
        <scheme val="major"/>
      </rPr>
      <t>koho-pr@fujita-hu.ac.jp</t>
    </r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</si>
  <si>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</si>
  <si>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</si>
  <si>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藤田医科大学病院</t>
    <rPh sb="0" eb="2">
      <t>フジタ</t>
    </rPh>
    <rPh sb="2" eb="4">
      <t>イカ</t>
    </rPh>
    <rPh sb="4" eb="6">
      <t>ダイガク</t>
    </rPh>
    <rPh sb="6" eb="8">
      <t>ビョウイン</t>
    </rPh>
    <phoneticPr fontId="1"/>
  </si>
  <si>
    <t>ばんたね病院</t>
    <rPh sb="4" eb="6">
      <t>ビョウイン</t>
    </rPh>
    <phoneticPr fontId="1"/>
  </si>
  <si>
    <t>病院長 堀口 明彦 様</t>
    <rPh sb="0" eb="3">
      <t>ビョウインチョウ</t>
    </rPh>
    <rPh sb="4" eb="6">
      <t>ホリグチ</t>
    </rPh>
    <rPh sb="7" eb="9">
      <t>アキヒコ</t>
    </rPh>
    <rPh sb="10" eb="11">
      <t>サマ</t>
    </rPh>
    <phoneticPr fontId="1"/>
  </si>
  <si>
    <t>七栗記念病院</t>
    <rPh sb="0" eb="2">
      <t>ナナクリ</t>
    </rPh>
    <rPh sb="2" eb="4">
      <t>キネン</t>
    </rPh>
    <rPh sb="4" eb="6">
      <t>ビョウイン</t>
    </rPh>
    <phoneticPr fontId="1"/>
  </si>
  <si>
    <t>病院長 園田 茂 様</t>
    <rPh sb="0" eb="3">
      <t>ビョウインチョウ</t>
    </rPh>
    <rPh sb="4" eb="6">
      <t>ソノダ</t>
    </rPh>
    <rPh sb="7" eb="8">
      <t>シゲル</t>
    </rPh>
    <rPh sb="9" eb="10">
      <t>サマ</t>
    </rPh>
    <phoneticPr fontId="1"/>
  </si>
  <si>
    <t>岡崎医療センター</t>
    <rPh sb="0" eb="2">
      <t>オカザキ</t>
    </rPh>
    <rPh sb="2" eb="4">
      <t>イリョウ</t>
    </rPh>
    <phoneticPr fontId="1"/>
  </si>
  <si>
    <t>総務課長</t>
    <rPh sb="0" eb="2">
      <t>ソウム</t>
    </rPh>
    <rPh sb="2" eb="4">
      <t>カチョウ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</si>
  <si>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</si>
  <si>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</si>
  <si>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年</t>
    <rPh sb="0" eb="1">
      <t>ネン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</si>
  <si>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</si>
  <si>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</si>
  <si>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約</t>
    <rPh sb="0" eb="1">
      <t>ヤク</t>
    </rPh>
    <phoneticPr fontId="1"/>
  </si>
  <si>
    <t>取材時間</t>
    <rPh sb="0" eb="2">
      <t>シュザイ</t>
    </rPh>
    <phoneticPr fontId="1"/>
  </si>
  <si>
    <t>企画広報室長</t>
    <rPh sb="0" eb="2">
      <t>キカク</t>
    </rPh>
    <rPh sb="2" eb="4">
      <t>コウホウ</t>
    </rPh>
    <rPh sb="4" eb="6">
      <t>シツチョウ</t>
    </rPh>
    <rPh sb="5" eb="6">
      <t>ソウシツ</t>
    </rPh>
    <phoneticPr fontId="1"/>
  </si>
  <si>
    <t>学長 湯澤 由紀夫 様</t>
    <rPh sb="0" eb="2">
      <t>ガクチョウ</t>
    </rPh>
    <rPh sb="3" eb="5">
      <t>ユザワ</t>
    </rPh>
    <rPh sb="6" eb="9">
      <t>ユキオ</t>
    </rPh>
    <rPh sb="10" eb="11">
      <t>サマ</t>
    </rPh>
    <phoneticPr fontId="1"/>
  </si>
  <si>
    <t>病院長 鈴木 克侍 様</t>
    <rPh sb="0" eb="3">
      <t>ビョウインチョウ</t>
    </rPh>
    <rPh sb="4" eb="6">
      <t>スズキ</t>
    </rPh>
    <rPh sb="7" eb="8">
      <t>カツ</t>
    </rPh>
    <rPh sb="8" eb="9">
      <t>ジ</t>
    </rPh>
    <rPh sb="10" eb="11">
      <t>サマ</t>
    </rPh>
    <phoneticPr fontId="1"/>
  </si>
  <si>
    <t>病院長 白木 良一 様</t>
    <rPh sb="0" eb="3">
      <t>ビョウインチョウ</t>
    </rPh>
    <rPh sb="4" eb="6">
      <t>シロキ</t>
    </rPh>
    <rPh sb="7" eb="9">
      <t>リョウイチ</t>
    </rPh>
    <rPh sb="10" eb="11">
      <t>サマ</t>
    </rPh>
    <phoneticPr fontId="1"/>
  </si>
  <si>
    <t>羽田クリニック</t>
    <rPh sb="0" eb="2">
      <t>ハネダ</t>
    </rPh>
    <phoneticPr fontId="1"/>
  </si>
  <si>
    <t>病院長 榛村 重人 様</t>
    <rPh sb="0" eb="2">
      <t>ビョウイン</t>
    </rPh>
    <rPh sb="2" eb="3">
      <t>チョウ</t>
    </rPh>
    <rPh sb="4" eb="5">
      <t>ハリ</t>
    </rPh>
    <rPh sb="5" eb="6">
      <t>ムラ</t>
    </rPh>
    <rPh sb="7" eb="9">
      <t>シゲト</t>
    </rPh>
    <rPh sb="10" eb="11">
      <t>サマ</t>
    </rPh>
    <phoneticPr fontId="1"/>
  </si>
  <si>
    <t>2023/0/0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</si>
</sst>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&quot;;@"/>
    <numFmt numFmtId="177" formatCode="yyyy&quot;年&quot;m&quot;月&quot;d&quot;日&quot;;@"/>
    <numFmt numFmtId="178" formatCode="[&lt;=999]00;General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5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178" fontId="0" fillId="0" borderId="0" xfId="2" applyNumberFormat="1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76" fontId="6" fillId="0" borderId="0" xfId="0" applyNumberFormat="1" applyFont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182218</xdr:colOff>
      <xdr:row>46</xdr:row>
      <xdr:rowOff>104775</xdr:rowOff>
    </xdr:from>
    <xdr:to>
      <xdr:col>33</xdr:col>
      <xdr:colOff>108858</xdr:colOff>
      <xdr:row>53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8501" y="9058275"/>
          <a:ext cx="3165140" cy="1314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LS-WXBLE3B\share\&#9670;%20&#23398;&#22290;&#24195;&#22577;&#35506;%20&#9670;\&#21462;&#26448;&#25774;&#24433;&#30003;&#35531;&#26360;\koho-pr@fujita-h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"/>
  <sheetViews>
    <sheetView tabSelected="1" view="pageBreakPreview" zoomScale="115" zoomScaleNormal="115" zoomScaleSheetLayoutView="115" workbookViewId="0">
      <selection activeCell="AE6" sqref="AE6"/>
    </sheetView>
  </sheetViews>
  <sheetFormatPr defaultColWidth="2.5" defaultRowHeight="15" customHeight="1" x14ac:dyDescent="0.15"/>
  <cols>
    <col min="6" max="6" width="2.625" customWidth="1"/>
  </cols>
  <sheetData>
    <row r="1" spans="1:47" ht="15" customHeight="1" x14ac:dyDescent="0.15">
      <c r="A1" s="46" t="str">
        <f>IF(COUNTIF(A8,"病院長*")=1,"病院長","学長")</f>
        <v>学長</v>
      </c>
      <c r="B1" s="47"/>
      <c r="C1" s="47"/>
      <c r="D1" s="48"/>
      <c r="E1" s="32" t="str">
        <f>IF(A1="病院長","事務部長","広報部長")</f>
        <v>広報部長</v>
      </c>
      <c r="F1" s="33"/>
      <c r="G1" s="33"/>
      <c r="H1" s="34"/>
      <c r="I1" s="49" t="str">
        <f>VLOOKUP(A7,書式用!A:C,3,FALSE)&amp;""</f>
        <v/>
      </c>
      <c r="J1" s="50"/>
      <c r="K1" s="50"/>
      <c r="L1" s="51"/>
      <c r="M1" s="32" t="str">
        <f>IF(A1="病院長","広報部長","")</f>
        <v/>
      </c>
      <c r="N1" s="33"/>
      <c r="O1" s="33"/>
      <c r="P1" s="34"/>
      <c r="Q1" s="32" t="str">
        <f>IF(A1="病院長","","")</f>
        <v/>
      </c>
      <c r="R1" s="33"/>
      <c r="S1" s="33"/>
      <c r="T1" s="34"/>
      <c r="U1" s="52"/>
      <c r="V1" s="52"/>
      <c r="W1" s="52"/>
      <c r="X1" s="52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7" ht="15" customHeight="1" x14ac:dyDescent="0.15">
      <c r="A2" s="35"/>
      <c r="B2" s="36"/>
      <c r="C2" s="36"/>
      <c r="D2" s="37"/>
      <c r="E2" s="35"/>
      <c r="F2" s="36"/>
      <c r="G2" s="36"/>
      <c r="H2" s="37"/>
      <c r="I2" s="35"/>
      <c r="J2" s="36"/>
      <c r="K2" s="36"/>
      <c r="L2" s="37"/>
      <c r="M2" s="35"/>
      <c r="N2" s="36"/>
      <c r="O2" s="36"/>
      <c r="P2" s="37"/>
      <c r="Q2" s="35"/>
      <c r="R2" s="36"/>
      <c r="S2" s="36"/>
      <c r="T2" s="37"/>
      <c r="U2" s="52"/>
      <c r="V2" s="52"/>
      <c r="W2" s="52"/>
      <c r="X2" s="52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47" ht="15" customHeight="1" x14ac:dyDescent="0.15">
      <c r="A3" s="38"/>
      <c r="B3" s="29"/>
      <c r="C3" s="29"/>
      <c r="D3" s="39"/>
      <c r="E3" s="38"/>
      <c r="F3" s="29"/>
      <c r="G3" s="29"/>
      <c r="H3" s="39"/>
      <c r="I3" s="38"/>
      <c r="J3" s="29"/>
      <c r="K3" s="29"/>
      <c r="L3" s="39"/>
      <c r="M3" s="38"/>
      <c r="N3" s="29"/>
      <c r="O3" s="29"/>
      <c r="P3" s="39"/>
      <c r="Q3" s="38"/>
      <c r="R3" s="29"/>
      <c r="S3" s="29"/>
      <c r="T3" s="39"/>
      <c r="U3" s="52"/>
      <c r="V3" s="52"/>
      <c r="W3" s="52"/>
      <c r="X3" s="52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7" ht="15" customHeight="1" x14ac:dyDescent="0.15">
      <c r="A4" s="38"/>
      <c r="B4" s="29"/>
      <c r="C4" s="29"/>
      <c r="D4" s="39"/>
      <c r="E4" s="38"/>
      <c r="F4" s="29"/>
      <c r="G4" s="29"/>
      <c r="H4" s="39"/>
      <c r="I4" s="38"/>
      <c r="J4" s="29"/>
      <c r="K4" s="29"/>
      <c r="L4" s="39"/>
      <c r="M4" s="38"/>
      <c r="N4" s="29"/>
      <c r="O4" s="29"/>
      <c r="P4" s="39"/>
      <c r="Q4" s="38"/>
      <c r="R4" s="29"/>
      <c r="S4" s="29"/>
      <c r="T4" s="39"/>
      <c r="U4" s="52"/>
      <c r="V4" s="52"/>
      <c r="W4" s="52"/>
      <c r="X4" s="5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7" ht="15" customHeight="1" x14ac:dyDescent="0.15">
      <c r="A5" s="40"/>
      <c r="B5" s="41"/>
      <c r="C5" s="41"/>
      <c r="D5" s="42"/>
      <c r="E5" s="40"/>
      <c r="F5" s="41"/>
      <c r="G5" s="41"/>
      <c r="H5" s="42"/>
      <c r="I5" s="40"/>
      <c r="J5" s="41"/>
      <c r="K5" s="41"/>
      <c r="L5" s="42"/>
      <c r="M5" s="40"/>
      <c r="N5" s="41"/>
      <c r="O5" s="41"/>
      <c r="P5" s="42"/>
      <c r="Q5" s="40"/>
      <c r="R5" s="41"/>
      <c r="S5" s="41"/>
      <c r="T5" s="42"/>
      <c r="U5" s="52"/>
      <c r="V5" s="52"/>
      <c r="W5" s="52"/>
      <c r="X5" s="52"/>
      <c r="Y5" s="5"/>
      <c r="Z5" s="5"/>
      <c r="AA5" s="5"/>
      <c r="AB5" s="5"/>
      <c r="AC5" s="53">
        <f ca="1">TODAY()</f>
        <v>45288</v>
      </c>
      <c r="AD5" s="53"/>
      <c r="AE5" s="53"/>
      <c r="AF5" s="53"/>
      <c r="AG5" s="53"/>
      <c r="AH5" s="53"/>
      <c r="AI5" s="53"/>
    </row>
    <row r="6" spans="1:47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  <c r="AG6" s="5"/>
      <c r="AH6" s="5"/>
      <c r="AI6" s="5"/>
    </row>
    <row r="7" spans="1:47" ht="15" customHeight="1" x14ac:dyDescent="0.15">
      <c r="A7" s="43" t="s">
        <v>35</v>
      </c>
      <c r="B7" s="43"/>
      <c r="C7" s="43"/>
      <c r="D7" s="43"/>
      <c r="E7" s="43"/>
      <c r="F7" s="43"/>
      <c r="G7" s="43"/>
      <c r="H7" s="4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7" ht="15" customHeight="1" x14ac:dyDescent="0.15">
      <c r="A8" s="31" t="str">
        <f>VLOOKUP(A7,書式用!A:B,2,FALSE)</f>
        <v>学長 湯澤 由紀夫 様</v>
      </c>
      <c r="B8" s="31"/>
      <c r="C8" s="31"/>
      <c r="D8" s="31"/>
      <c r="E8" s="31"/>
      <c r="F8" s="31"/>
      <c r="G8" s="31"/>
      <c r="H8" s="31"/>
      <c r="I8" s="31"/>
      <c r="J8" s="3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6" t="s">
        <v>30</v>
      </c>
      <c r="Y8" s="26"/>
      <c r="Z8" s="26"/>
      <c r="AA8" s="26"/>
      <c r="AB8" s="5"/>
      <c r="AC8" s="5"/>
      <c r="AD8" s="5"/>
      <c r="AE8" s="5"/>
      <c r="AF8" s="5"/>
      <c r="AG8" s="5"/>
      <c r="AH8" s="5"/>
      <c r="AI8" s="5"/>
    </row>
    <row r="9" spans="1:47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 t="s">
        <v>33</v>
      </c>
      <c r="Y9" s="7"/>
      <c r="Z9" s="7"/>
      <c r="AA9" s="7"/>
      <c r="AB9" s="27"/>
      <c r="AC9" s="27"/>
      <c r="AD9" s="27"/>
      <c r="AE9" s="27"/>
      <c r="AF9" s="27"/>
      <c r="AG9" s="27"/>
      <c r="AH9" s="27"/>
      <c r="AI9" s="6"/>
    </row>
    <row r="10" spans="1:47" ht="1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 t="s">
        <v>31</v>
      </c>
      <c r="Y10" s="8"/>
      <c r="Z10" s="8"/>
      <c r="AA10" s="8"/>
      <c r="AB10" s="28"/>
      <c r="AC10" s="28"/>
      <c r="AD10" s="28"/>
      <c r="AE10" s="28"/>
      <c r="AF10" s="28"/>
      <c r="AG10" s="28"/>
      <c r="AH10" s="28"/>
      <c r="AI10" s="6"/>
    </row>
    <row r="11" spans="1:47" ht="1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 t="s">
        <v>32</v>
      </c>
      <c r="Y11" s="8"/>
      <c r="Z11" s="8"/>
      <c r="AA11" s="8"/>
      <c r="AB11" s="28"/>
      <c r="AC11" s="28"/>
      <c r="AD11" s="28"/>
      <c r="AE11" s="28"/>
      <c r="AF11" s="28"/>
      <c r="AG11" s="28"/>
      <c r="AH11" s="28"/>
      <c r="AI11" s="6"/>
    </row>
    <row r="12" spans="1:47" ht="1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</row>
    <row r="13" spans="1:47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7" ht="15" customHeight="1" x14ac:dyDescent="0.15">
      <c r="A14" s="55" t="s">
        <v>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47" ht="15" customHeight="1" x14ac:dyDescent="0.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47" ht="15" customHeight="1" x14ac:dyDescent="0.15">
      <c r="A17" s="44" t="s">
        <v>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47" ht="1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47" ht="1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47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47" ht="15" customHeight="1" x14ac:dyDescent="0.15">
      <c r="A21" s="45" t="s">
        <v>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 x14ac:dyDescent="0.15">
      <c r="A24" s="5"/>
      <c r="B24" s="5"/>
      <c r="C24" s="5"/>
      <c r="D24" s="6" t="s">
        <v>16</v>
      </c>
      <c r="E24" s="5"/>
      <c r="F24" s="5"/>
      <c r="G24" s="5"/>
      <c r="H24" s="5"/>
      <c r="I24" s="5"/>
      <c r="J24" s="5"/>
      <c r="K24" s="13" t="s">
        <v>17</v>
      </c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14"/>
      <c r="AI24" s="14"/>
      <c r="AJ24" s="3"/>
      <c r="AN24" s="3"/>
      <c r="AO24" s="3"/>
      <c r="AP24" s="3"/>
    </row>
    <row r="25" spans="1:47" ht="15" customHeight="1" x14ac:dyDescent="0.15">
      <c r="A25" s="5"/>
      <c r="B25" s="5"/>
      <c r="C25" s="5"/>
      <c r="D25" s="6" t="s">
        <v>3</v>
      </c>
      <c r="E25" s="5"/>
      <c r="F25" s="5"/>
      <c r="G25" s="5"/>
      <c r="H25" s="5"/>
      <c r="I25" s="5"/>
      <c r="J25" s="5"/>
      <c r="K25" s="5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14"/>
      <c r="AI25" s="14"/>
      <c r="AJ25" s="3"/>
      <c r="AN25" s="3"/>
      <c r="AO25" s="3"/>
      <c r="AP25" s="3"/>
    </row>
    <row r="26" spans="1:47" ht="15" customHeight="1" x14ac:dyDescent="0.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15" t="s">
        <v>34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15"/>
      <c r="AG26" s="15"/>
      <c r="AH26" s="16"/>
      <c r="AI26" s="16"/>
      <c r="AJ26" s="1"/>
      <c r="AN26" s="1"/>
      <c r="AO26" s="1"/>
      <c r="AP26" s="1"/>
    </row>
    <row r="27" spans="1:47" ht="15" customHeight="1" x14ac:dyDescent="0.15">
      <c r="A27" s="5"/>
      <c r="B27" s="5"/>
      <c r="C27" s="5"/>
      <c r="D27" s="6" t="s">
        <v>19</v>
      </c>
      <c r="E27" s="5"/>
      <c r="F27" s="5"/>
      <c r="G27" s="5"/>
      <c r="H27" s="5"/>
      <c r="I27" s="5"/>
      <c r="J27" s="5"/>
      <c r="K27" s="13" t="s">
        <v>14</v>
      </c>
      <c r="L27" s="29">
        <f ca="1">YEAR(TODAY())</f>
        <v>2023</v>
      </c>
      <c r="M27" s="29"/>
      <c r="N27" s="5" t="s">
        <v>49</v>
      </c>
      <c r="O27" s="61"/>
      <c r="P27" s="61"/>
      <c r="Q27" s="61"/>
      <c r="R27" s="61"/>
      <c r="S27" s="29" t="str">
        <f>TEXT(O27,"（aaa曜日）")</f>
        <v>(土曜日)</v>
      </c>
      <c r="T27" s="29"/>
      <c r="U27" s="29"/>
      <c r="V27" s="29"/>
      <c r="W27" s="60">
        <v>0</v>
      </c>
      <c r="X27" s="60"/>
      <c r="Y27" s="60"/>
      <c r="Z27" s="60"/>
      <c r="AA27" s="5" t="s">
        <v>27</v>
      </c>
      <c r="AB27" s="60">
        <v>0</v>
      </c>
      <c r="AC27" s="60"/>
      <c r="AD27" s="60"/>
      <c r="AE27" s="60"/>
      <c r="AG27" s="5"/>
      <c r="AH27" s="5"/>
      <c r="AI27" s="5"/>
    </row>
    <row r="28" spans="1:47" ht="15" customHeight="1" x14ac:dyDescent="0.15">
      <c r="A28" s="5"/>
      <c r="B28" s="5"/>
      <c r="C28" s="5"/>
      <c r="D28" s="6"/>
      <c r="E28" s="5"/>
      <c r="F28" s="57" t="s">
        <v>53</v>
      </c>
      <c r="G28" s="57"/>
      <c r="H28" s="57"/>
      <c r="I28" s="57"/>
      <c r="J28" s="5"/>
      <c r="K28" s="13" t="s">
        <v>15</v>
      </c>
      <c r="L28" s="5" t="s">
        <v>52</v>
      </c>
      <c r="M28" s="54">
        <v>1</v>
      </c>
      <c r="N28" s="54"/>
      <c r="O28" s="56" t="s">
        <v>50</v>
      </c>
      <c r="P28" s="56"/>
      <c r="Q28" s="63">
        <v>0</v>
      </c>
      <c r="R28" s="63"/>
      <c r="S28" s="17" t="s">
        <v>51</v>
      </c>
      <c r="T28" s="13"/>
      <c r="U28" s="13"/>
      <c r="V28" s="13"/>
      <c r="W28" s="13"/>
      <c r="X28" s="13"/>
      <c r="Y28" s="18"/>
      <c r="Z28" s="18"/>
      <c r="AA28" s="18"/>
      <c r="AB28" s="18"/>
      <c r="AC28" s="5"/>
      <c r="AD28" s="5"/>
      <c r="AE28" s="5"/>
      <c r="AF28" s="18"/>
      <c r="AG28" s="18"/>
      <c r="AH28" s="18"/>
      <c r="AI28" s="18"/>
      <c r="AJ28" s="2"/>
      <c r="AN28" s="2"/>
      <c r="AO28" s="2"/>
      <c r="AP28" s="2"/>
    </row>
    <row r="29" spans="1:47" ht="15" customHeight="1" x14ac:dyDescent="0.15">
      <c r="A29" s="5"/>
      <c r="B29" s="5"/>
      <c r="C29" s="5"/>
      <c r="D29" s="6"/>
      <c r="E29" s="5"/>
      <c r="F29" s="5"/>
      <c r="G29" s="5"/>
      <c r="H29" s="5"/>
      <c r="I29" s="5"/>
      <c r="J29" s="5"/>
      <c r="K29" s="13"/>
      <c r="L29" s="13"/>
      <c r="M29" s="13"/>
      <c r="N29" s="13"/>
      <c r="O29" s="13"/>
      <c r="P29" s="17"/>
      <c r="Q29" s="17"/>
      <c r="R29" s="17"/>
      <c r="S29" s="17"/>
      <c r="T29" s="13"/>
      <c r="U29" s="13"/>
      <c r="V29" s="13"/>
      <c r="W29" s="13"/>
      <c r="X29" s="13"/>
      <c r="Y29" s="18"/>
      <c r="Z29" s="18"/>
      <c r="AA29" s="18"/>
      <c r="AB29" s="18"/>
      <c r="AC29" s="5"/>
      <c r="AD29" s="5"/>
      <c r="AE29" s="5"/>
      <c r="AF29" s="18"/>
      <c r="AG29" s="18"/>
      <c r="AH29" s="18"/>
      <c r="AI29" s="18"/>
      <c r="AJ29" s="2"/>
      <c r="AN29" s="2"/>
      <c r="AO29" s="2"/>
      <c r="AP29" s="2"/>
    </row>
    <row r="30" spans="1:47" ht="15" customHeight="1" x14ac:dyDescent="0.15">
      <c r="A30" s="5"/>
      <c r="B30" s="5"/>
      <c r="C30" s="5"/>
      <c r="D30" s="6" t="s">
        <v>18</v>
      </c>
      <c r="E30" s="5"/>
      <c r="F30" s="5"/>
      <c r="G30" s="5"/>
      <c r="H30" s="5"/>
      <c r="I30" s="5"/>
      <c r="J30" s="5"/>
      <c r="K30" s="13" t="s">
        <v>14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5"/>
      <c r="AI30" s="5"/>
    </row>
    <row r="31" spans="1:47" ht="15" customHeight="1" x14ac:dyDescent="0.15">
      <c r="A31" s="5"/>
      <c r="B31" s="5"/>
      <c r="C31" s="5"/>
      <c r="D31" s="6"/>
      <c r="E31" s="30" t="s">
        <v>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5"/>
      <c r="AI31" s="5"/>
    </row>
    <row r="32" spans="1:47" ht="15" customHeight="1" x14ac:dyDescent="0.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" customHeight="1" x14ac:dyDescent="0.15">
      <c r="A33" s="5"/>
      <c r="B33" s="5"/>
      <c r="C33" s="5"/>
      <c r="D33" s="6" t="s">
        <v>13</v>
      </c>
      <c r="E33" s="5"/>
      <c r="F33" s="5"/>
      <c r="G33" s="5"/>
      <c r="H33" s="5"/>
      <c r="I33" s="5"/>
      <c r="J33" s="5"/>
      <c r="K33" s="13" t="s">
        <v>15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5"/>
      <c r="AI33" s="5"/>
    </row>
    <row r="34" spans="1:35" ht="15" customHeight="1" x14ac:dyDescent="0.15">
      <c r="A34" s="5"/>
      <c r="B34" s="5"/>
      <c r="C34" s="5"/>
      <c r="D34" s="6"/>
      <c r="E34" s="5"/>
      <c r="F34" s="5"/>
      <c r="G34" s="5"/>
      <c r="H34" s="5"/>
      <c r="I34" s="19" t="s">
        <v>20</v>
      </c>
      <c r="J34" s="5"/>
      <c r="K34" s="13" t="s">
        <v>15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5"/>
      <c r="AI34" s="5"/>
    </row>
    <row r="35" spans="1:35" ht="15" customHeight="1" x14ac:dyDescent="0.15">
      <c r="A35" s="5"/>
      <c r="B35" s="5"/>
      <c r="C35" s="5"/>
      <c r="D35" s="6"/>
      <c r="E35" s="5"/>
      <c r="F35" s="5"/>
      <c r="G35" s="5"/>
      <c r="H35" s="5"/>
      <c r="I35" s="19" t="s">
        <v>21</v>
      </c>
      <c r="J35" s="5"/>
      <c r="K35" s="13" t="s">
        <v>15</v>
      </c>
      <c r="L35" s="29" t="s">
        <v>47</v>
      </c>
      <c r="M35" s="2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" customHeight="1" x14ac:dyDescent="0.15">
      <c r="A36" s="5"/>
      <c r="B36" s="5"/>
      <c r="C36" s="5"/>
      <c r="D36" s="6"/>
      <c r="E36" s="5"/>
      <c r="F36" s="5"/>
      <c r="G36" s="5"/>
      <c r="H36" s="5"/>
      <c r="I36" s="19" t="s">
        <v>22</v>
      </c>
      <c r="J36" s="5"/>
      <c r="K36" s="13" t="s">
        <v>15</v>
      </c>
      <c r="L36" s="29" t="s">
        <v>47</v>
      </c>
      <c r="M36" s="2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" customHeight="1" x14ac:dyDescent="0.15">
      <c r="A37" s="5"/>
      <c r="B37" s="5"/>
      <c r="C37" s="5"/>
      <c r="D37" s="6" t="s">
        <v>23</v>
      </c>
      <c r="E37" s="5"/>
      <c r="F37" s="5"/>
      <c r="G37" s="5"/>
      <c r="H37" s="5"/>
      <c r="I37" s="5"/>
      <c r="J37" s="5"/>
      <c r="K37" s="13" t="s">
        <v>15</v>
      </c>
      <c r="L37" s="29" t="s">
        <v>28</v>
      </c>
      <c r="M37" s="2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" customHeight="1" x14ac:dyDescent="0.15">
      <c r="A38" s="5"/>
      <c r="B38" s="5"/>
      <c r="C38" s="5"/>
      <c r="D38" s="6" t="s">
        <v>24</v>
      </c>
      <c r="E38" s="5"/>
      <c r="F38" s="5"/>
      <c r="G38" s="5"/>
      <c r="H38" s="5"/>
      <c r="I38" s="5"/>
      <c r="J38" s="5"/>
      <c r="K38" s="13" t="s">
        <v>15</v>
      </c>
      <c r="L38" s="29"/>
      <c r="M38" s="29"/>
      <c r="N38" s="5" t="s">
        <v>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" customHeight="1" x14ac:dyDescent="0.15">
      <c r="A39" s="5"/>
      <c r="B39" s="5"/>
      <c r="C39" s="5"/>
      <c r="D39" s="6" t="s">
        <v>25</v>
      </c>
      <c r="E39" s="5"/>
      <c r="F39" s="5"/>
      <c r="G39" s="5"/>
      <c r="H39" s="5"/>
      <c r="I39" s="5"/>
      <c r="J39" s="5"/>
      <c r="K39" s="13" t="s">
        <v>15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5"/>
      <c r="AI39" s="5"/>
    </row>
    <row r="40" spans="1:35" ht="15" customHeight="1" x14ac:dyDescent="0.15">
      <c r="A40" s="5"/>
      <c r="B40" s="5"/>
      <c r="C40" s="5"/>
      <c r="D40" s="6" t="s">
        <v>26</v>
      </c>
      <c r="E40" s="5"/>
      <c r="F40" s="5"/>
      <c r="G40" s="5"/>
      <c r="H40" s="5"/>
      <c r="I40" s="5"/>
      <c r="J40" s="5"/>
      <c r="K40" s="13" t="s">
        <v>15</v>
      </c>
      <c r="L40" s="29">
        <f ca="1">YEAR(TODAY())</f>
        <v>2023</v>
      </c>
      <c r="M40" s="29"/>
      <c r="N40" s="5" t="s">
        <v>49</v>
      </c>
      <c r="O40" s="62" t="s">
        <v>60</v>
      </c>
      <c r="P40" s="62"/>
      <c r="Q40" s="62"/>
      <c r="R40" s="62"/>
      <c r="S40" s="29" t="str">
        <f>IF(O40="未定","",TEXT(O40,"（aaa曜日）"))</f>
        <v>2023/0/0</v>
      </c>
      <c r="T40" s="29"/>
      <c r="U40" s="29"/>
      <c r="V40" s="29"/>
      <c r="W40" s="60">
        <v>0</v>
      </c>
      <c r="X40" s="60"/>
      <c r="Y40" s="60"/>
      <c r="Z40" s="60"/>
      <c r="AA40" s="5" t="str">
        <f>IF(O40="未定","","～")</f>
        <v>～</v>
      </c>
      <c r="AB40" s="60">
        <v>0</v>
      </c>
      <c r="AC40" s="60"/>
      <c r="AD40" s="60"/>
      <c r="AE40" s="60"/>
      <c r="AG40" s="5"/>
      <c r="AH40" s="5"/>
      <c r="AI40" s="5"/>
    </row>
    <row r="41" spans="1:35" ht="15" customHeight="1" x14ac:dyDescent="0.15">
      <c r="A41" s="5"/>
      <c r="B41" s="5"/>
      <c r="C41" s="5"/>
      <c r="D41" s="5"/>
      <c r="E41" s="5"/>
      <c r="F41" s="5"/>
      <c r="G41" s="6" t="s">
        <v>29</v>
      </c>
      <c r="H41" s="6"/>
      <c r="I41" s="6"/>
      <c r="J41" s="5"/>
      <c r="K41" s="13" t="s">
        <v>15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5"/>
      <c r="AH41" s="5"/>
      <c r="AI41" s="5"/>
    </row>
    <row r="42" spans="1:35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" customHeight="1" x14ac:dyDescent="0.15">
      <c r="A43" s="5"/>
      <c r="B43" s="5"/>
      <c r="C43" s="5"/>
      <c r="D43" s="5"/>
      <c r="E43" s="20" t="s">
        <v>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" customHeight="1" x14ac:dyDescent="0.15">
      <c r="A44" s="5"/>
      <c r="B44" s="5"/>
      <c r="C44" s="5"/>
      <c r="D44" s="5"/>
      <c r="E44" s="20" t="s">
        <v>7</v>
      </c>
      <c r="F44" s="18"/>
      <c r="G44" s="18"/>
      <c r="H44" s="18"/>
      <c r="I44" s="18"/>
      <c r="J44" s="18"/>
      <c r="K44" s="1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" customHeight="1" x14ac:dyDescent="0.15">
      <c r="A45" s="5"/>
      <c r="B45" s="5"/>
      <c r="C45" s="5"/>
      <c r="D45" s="5"/>
      <c r="E45" s="5"/>
      <c r="F45" s="9"/>
      <c r="G45" s="9"/>
      <c r="H45" s="9"/>
      <c r="I45" s="9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 t="s">
        <v>8</v>
      </c>
      <c r="AE46" s="5"/>
      <c r="AF46" s="5"/>
      <c r="AG46" s="5"/>
      <c r="AH46" s="5"/>
      <c r="AI46" s="5"/>
    </row>
    <row r="47" spans="1:35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 t="s">
        <v>9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2" t="s">
        <v>10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2" t="s">
        <v>36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2" t="s">
        <v>11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2" t="s">
        <v>12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3" t="s">
        <v>37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</sheetData>
  <mergeCells count="47">
    <mergeCell ref="AB40:AE40"/>
    <mergeCell ref="W40:Z40"/>
    <mergeCell ref="S40:V40"/>
    <mergeCell ref="O40:R40"/>
    <mergeCell ref="Q28:R28"/>
    <mergeCell ref="M28:N28"/>
    <mergeCell ref="A14:AI15"/>
    <mergeCell ref="O28:P28"/>
    <mergeCell ref="F28:I28"/>
    <mergeCell ref="L24:AG25"/>
    <mergeCell ref="AB27:AE27"/>
    <mergeCell ref="W27:Z27"/>
    <mergeCell ref="S27:V27"/>
    <mergeCell ref="O27:R27"/>
    <mergeCell ref="L27:M27"/>
    <mergeCell ref="Q1:T1"/>
    <mergeCell ref="Q2:T5"/>
    <mergeCell ref="A7:H7"/>
    <mergeCell ref="A17:AI18"/>
    <mergeCell ref="A21:AI21"/>
    <mergeCell ref="A1:D1"/>
    <mergeCell ref="A2:D5"/>
    <mergeCell ref="E2:H5"/>
    <mergeCell ref="I2:L5"/>
    <mergeCell ref="M2:P5"/>
    <mergeCell ref="E1:H1"/>
    <mergeCell ref="I1:L1"/>
    <mergeCell ref="M1:P1"/>
    <mergeCell ref="U1:X1"/>
    <mergeCell ref="U2:X5"/>
    <mergeCell ref="AC5:AI5"/>
    <mergeCell ref="L41:AF41"/>
    <mergeCell ref="X8:AA8"/>
    <mergeCell ref="AB9:AH9"/>
    <mergeCell ref="AB10:AH10"/>
    <mergeCell ref="AB11:AH11"/>
    <mergeCell ref="L35:M35"/>
    <mergeCell ref="L36:M36"/>
    <mergeCell ref="L40:M40"/>
    <mergeCell ref="L34:AG34"/>
    <mergeCell ref="L39:AG39"/>
    <mergeCell ref="L37:M37"/>
    <mergeCell ref="L38:M38"/>
    <mergeCell ref="E31:AG31"/>
    <mergeCell ref="L33:AG33"/>
    <mergeCell ref="A8:J8"/>
    <mergeCell ref="L30:AG30"/>
  </mergeCells>
  <phoneticPr fontId="1"/>
  <hyperlinks>
    <hyperlink ref="S53" r:id="rId1" display="\\LS-WXBLE3B\share\◆ 学園広報課 ◆\取材撮影申請書\koho-pr@fujita-hu.ac.jp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書式用!$E$2:$E$3</xm:f>
          </x14:formula1>
          <xm:sqref>L35:M37</xm:sqref>
        </x14:dataValidation>
        <x14:dataValidation type="list" allowBlank="1" showInputMessage="1" showErrorMessage="1" xr:uid="{5C44C193-DEF5-47FE-ABF0-2FBC792EAFAE}">
          <x14:formula1>
            <xm:f>書式用!$A$2:$A$7</xm:f>
          </x14:formula1>
          <xm:sqref>A7:H7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B9" sqref="B9"/>
    </sheetView>
  </sheetViews>
  <sheetFormatPr defaultRowHeight="13.5" x14ac:dyDescent="0.15"/>
  <cols>
    <col min="1" max="1" width="16.625" customWidth="1"/>
    <col min="2" max="2" width="19.75" customWidth="1"/>
  </cols>
  <sheetData>
    <row r="1" spans="1:7" x14ac:dyDescent="0.15">
      <c r="A1" t="s">
        <v>38</v>
      </c>
      <c r="B1" t="s">
        <v>39</v>
      </c>
    </row>
    <row r="2" spans="1:7" x14ac:dyDescent="0.15">
      <c r="A2" t="s">
        <v>45</v>
      </c>
      <c r="B2" t="s">
        <v>56</v>
      </c>
      <c r="C2" t="s">
        <v>46</v>
      </c>
      <c r="E2" t="s">
        <v>47</v>
      </c>
      <c r="G2" s="24"/>
    </row>
    <row r="3" spans="1:7" x14ac:dyDescent="0.15">
      <c r="A3" t="s">
        <v>43</v>
      </c>
      <c r="B3" t="s">
        <v>44</v>
      </c>
      <c r="C3" t="s">
        <v>46</v>
      </c>
      <c r="E3" t="s">
        <v>48</v>
      </c>
    </row>
    <row r="4" spans="1:7" x14ac:dyDescent="0.15">
      <c r="A4" t="s">
        <v>41</v>
      </c>
      <c r="B4" t="s">
        <v>42</v>
      </c>
      <c r="C4" t="s">
        <v>46</v>
      </c>
    </row>
    <row r="5" spans="1:7" x14ac:dyDescent="0.15">
      <c r="A5" t="s">
        <v>35</v>
      </c>
      <c r="B5" t="s">
        <v>55</v>
      </c>
    </row>
    <row r="6" spans="1:7" x14ac:dyDescent="0.15">
      <c r="A6" t="s">
        <v>40</v>
      </c>
      <c r="B6" t="s">
        <v>57</v>
      </c>
      <c r="C6" t="s">
        <v>54</v>
      </c>
    </row>
    <row r="7" spans="1:7" x14ac:dyDescent="0.15">
      <c r="A7" t="s">
        <v>58</v>
      </c>
      <c r="B7" t="s">
        <v>59</v>
      </c>
    </row>
  </sheetData>
  <autoFilter ref="A1:D1" xr:uid="{751079AA-254B-40B6-BB6A-A573D6767BAF}">
    <sortState xmlns:xlrd2="http://schemas.microsoft.com/office/spreadsheetml/2017/richdata2" ref="A2:D6">
      <sortCondition ref="A1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書式用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ytsuji</dc:creator>
  <cp:lastModifiedBy>倉橋 玲菜</cp:lastModifiedBy>
  <cp:lastPrinted>2023-11-09T02:23:31Z</cp:lastPrinted>
  <dcterms:created xsi:type="dcterms:W3CDTF">2016-09-13T08:27:31Z</dcterms:created>
  <dcterms:modified xsi:type="dcterms:W3CDTF">2023-12-28T00:40:57Z</dcterms:modified>
</cp:coreProperties>
</file>